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<sst xmlns="http://schemas.openxmlformats.org/spreadsheetml/2006/main" count="52" uniqueCount="38">
  <si>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</si>
  <si>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</si>
  <si>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</si>
  <si>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</si>
  <si>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</si>
  <si>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</si>
  <si>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</si>
  <si>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</si>
  <si>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</si>
  <si>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</si>
  <si>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</si>
  <si>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</si>
  <si>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</si>
  <si>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</si>
  <si>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</si>
  <si>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</si>
  <si>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</si>
  <si>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</si>
  <si>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</si>
  <si>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</si>
  <si>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</si>
  <si>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</si>
  <si>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</si>
  <si>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</si>
  <si>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</si>
  <si>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</si>
  <si>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</si>
  <si>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</si>
  <si>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</si>
  <si>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</si>
  <si>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</si>
  <si>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</si>
  <si>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</si>
  <si>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</si>
  <si>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Кутузова,дом № 114А</t>
  </si>
  <si>
    <t>Общеполезная площадь жилых помещений дома                                                                                 2612,3 м2</t>
  </si>
  <si>
    <t>Сумма ,начисленная за содержание и текущий ремонт,руб./год                                                     560 181,61 руб.</t>
  </si>
  <si>
    <t>Размер платы за содержание и ремонт жилого помещения                                                              17,87 руб./м2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</si>
</sst>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A5" sqref="A5:I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37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36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2612.3000000000002</v>
      </c>
      <c r="E8" s="15">
        <v>0.5</v>
      </c>
      <c r="F8" s="5">
        <f t="shared" ref="F8:F13" si="0">D8*E8*12</f>
        <v>15673.800000000001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2612.3000000000002</v>
      </c>
      <c r="E9" s="15">
        <v>0.9</v>
      </c>
      <c r="F9" s="5">
        <f t="shared" si="0"/>
        <v>28212.840000000004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2612.3000000000002</v>
      </c>
      <c r="E10" s="15">
        <v>0.73</v>
      </c>
      <c r="F10" s="5">
        <f t="shared" si="0"/>
        <v>22883.748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2612.3000000000002</v>
      </c>
      <c r="E11" s="15">
        <v>3.83</v>
      </c>
      <c r="F11" s="5">
        <f t="shared" si="0"/>
        <v>120061.308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2612.3000000000002</v>
      </c>
      <c r="E12" s="15">
        <v>1.1499999999999999</v>
      </c>
      <c r="F12" s="5">
        <f t="shared" si="0"/>
        <v>36049.74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2612.3000000000002</v>
      </c>
      <c r="E13" s="15">
        <v>0.08</v>
      </c>
      <c r="F13" s="5">
        <f t="shared" si="0"/>
        <v>2507.808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2612.3000000000002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2612.3000000000002</v>
      </c>
      <c r="E15" s="15">
        <v>0.55000000000000004</v>
      </c>
      <c r="F15" s="5">
        <f t="shared" ref="F15:F21" si="2">D15*E15*12</f>
        <v>17241.180000000004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2612.3000000000002</v>
      </c>
      <c r="E16" s="15">
        <v>0.12</v>
      </c>
      <c r="F16" s="5">
        <f t="shared" si="2"/>
        <v>3761.712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2612.3000000000002</v>
      </c>
      <c r="E17" s="15">
        <v>1.79</v>
      </c>
      <c r="F17" s="5">
        <f t="shared" si="2"/>
        <v>56112.204000000012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2612.3000000000002</v>
      </c>
      <c r="E18" s="15">
        <v>2.68</v>
      </c>
      <c r="F18" s="5">
        <f t="shared" si="2"/>
        <v>84011.568000000014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2612.3000000000002</v>
      </c>
      <c r="E19" s="9">
        <v>1.25</v>
      </c>
      <c r="F19" s="9">
        <f t="shared" si="2"/>
        <v>39184.5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2612.3000000000002</v>
      </c>
      <c r="E20" s="9">
        <v>2.5</v>
      </c>
      <c r="F20" s="9">
        <f t="shared" si="2"/>
        <v>78369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2612.3000000000002</v>
      </c>
      <c r="E21" s="9">
        <v>1.79</v>
      </c>
      <c r="F21" s="9">
        <f t="shared" si="2"/>
        <v>56112.204000000012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5"/>
      <c r="D23" s="25"/>
      <c r="E23" s="25"/>
      <c r="F23" s="14">
        <f>SUM(F8:F22)</f>
        <v>560181.61199999996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22" t="s">
        <v>31</v>
      </c>
      <c r="F26" s="22"/>
    </row>
    <row r="27" spans="1:9" ht="15.75" x14ac:dyDescent="0.25">
      <c r="B27" s="17" t="s">
        <v>29</v>
      </c>
      <c r="E27" s="22" t="s">
        <v>32</v>
      </c>
      <c r="F27" s="22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2023-02-01T08:21:13Z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